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5\AH07\INFORMATICA-CM processament de dades-PO\PLATAFORMA\ANNEXOS PCAD\"/>
    </mc:Choice>
  </mc:AlternateContent>
  <bookViews>
    <workbookView xWindow="480" yWindow="150" windowWidth="27795" windowHeight="12270"/>
  </bookViews>
  <sheets>
    <sheet name="Oferta Econòmica" sheetId="1" r:id="rId1"/>
  </sheets>
  <definedNames>
    <definedName name="_xlnm.Print_Area" localSheetId="0">'Oferta Econòmica'!$A$1:$I$38</definedName>
  </definedNames>
  <calcPr calcId="162913"/>
</workbook>
</file>

<file path=xl/calcChain.xml><?xml version="1.0" encoding="utf-8"?>
<calcChain xmlns="http://schemas.openxmlformats.org/spreadsheetml/2006/main">
  <c r="F9" i="1" l="1"/>
  <c r="G8" i="1"/>
  <c r="H8" i="1"/>
  <c r="E8" i="1"/>
  <c r="F8" i="1" l="1"/>
  <c r="E10" i="1"/>
  <c r="G9" i="1"/>
  <c r="H9" i="1" s="1"/>
</calcChain>
</file>

<file path=xl/sharedStrings.xml><?xml version="1.0" encoding="utf-8"?>
<sst xmlns="http://schemas.openxmlformats.org/spreadsheetml/2006/main" count="18" uniqueCount="16">
  <si>
    <t xml:space="preserve">Model d'oferta econòmica (Sobre 3) </t>
  </si>
  <si>
    <t>Puntuació Màxima</t>
  </si>
  <si>
    <t>Nom de l'empresa</t>
  </si>
  <si>
    <t>NIF</t>
  </si>
  <si>
    <t>Persona de contacte</t>
  </si>
  <si>
    <t>Data i segell</t>
  </si>
  <si>
    <t xml:space="preserve">Preu màxim mensual 
SENSE IVA </t>
  </si>
  <si>
    <t>Preu màxim mensual 
IVA INCLòS</t>
  </si>
  <si>
    <t>EXPEDIENT: CSE/AH07/1101425364/25/PO</t>
  </si>
  <si>
    <t>PREU de licitació ( Vigència del contracte 1/5/25 al 31/12/27)</t>
  </si>
  <si>
    <t>Objecte : Servei de manteniment dels CPD’s de l’Hospital de Tortosa Verge de la Cinta </t>
  </si>
  <si>
    <t>PREU MENSUALS DE  LICITACIÓ</t>
  </si>
  <si>
    <t>% DESCOMPTE</t>
  </si>
  <si>
    <t>PREU  2 POSSIBLES PRÒRROGA 
( 2028 I 2029)</t>
  </si>
  <si>
    <t>OFERTA LICTADOR</t>
  </si>
  <si>
    <t>L'oferta de les possibles pròrrogues s'aplicarà automàticament el mateix percentatge de baixa de l'oferta principal de vigència del concurs.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</si>
</sst>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 applyProtection="1">
      <protection locked="0"/>
    </xf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1" fillId="3" borderId="1" xfId="0" applyFont="1" applyFill="1" applyBorder="1" applyAlignment="1" applyProtection="1">
      <alignment horizontal="center" wrapText="1"/>
      <protection locked="0"/>
    </xf>
    <xf numFmtId="0" fontId="1" fillId="3" borderId="2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horizontal="center" vertical="top" wrapText="1"/>
      <protection locked="0"/>
    </xf>
    <xf numFmtId="0" fontId="2" fillId="3" borderId="3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 wrapText="1"/>
      <protection locked="0"/>
    </xf>
    <xf numFmtId="0" fontId="2" fillId="2" borderId="14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15" xfId="0" applyFont="1" applyFill="1" applyBorder="1" applyAlignment="1" applyProtection="1">
      <alignment horizontal="center" wrapText="1"/>
      <protection locked="0"/>
    </xf>
    <xf numFmtId="0" fontId="2" fillId="3" borderId="1" xfId="0" applyFont="1" applyFill="1" applyBorder="1" applyAlignment="1" applyProtection="1">
      <alignment horizontal="center" vertical="top"/>
      <protection locked="0"/>
    </xf>
    <xf numFmtId="0" fontId="2" fillId="3" borderId="3" xfId="0" applyFont="1" applyFill="1" applyBorder="1" applyAlignment="1" applyProtection="1">
      <alignment horizontal="center" vertical="top"/>
      <protection locked="0"/>
    </xf>
    <xf numFmtId="0" fontId="1" fillId="3" borderId="6" xfId="0" applyFont="1" applyFill="1" applyBorder="1" applyAlignment="1" applyProtection="1">
      <alignment horizontal="center"/>
      <protection locked="0"/>
    </xf>
    <xf numFmtId="164" fontId="1" fillId="3" borderId="3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/>
      <protection locked="0"/>
    </xf>
    <xf numFmtId="0" fontId="3" fillId="2" borderId="2" xfId="0" applyFon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/>
      <protection locked="0"/>
    </xf>
    <xf numFmtId="0" fontId="1" fillId="3" borderId="6" xfId="0" applyFont="1" applyFill="1" applyBorder="1" applyAlignment="1" applyProtection="1">
      <alignment horizontal="right"/>
      <protection locked="0"/>
    </xf>
    <xf numFmtId="10" fontId="1" fillId="3" borderId="6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0" fillId="2" borderId="9" xfId="0" applyFill="1" applyBorder="1" applyProtection="1"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10" xfId="0" applyFill="1" applyBorder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9" xfId="0" applyFill="1" applyBorder="1" applyAlignment="1" applyProtection="1">
      <alignment horizontal="center"/>
      <protection locked="0"/>
    </xf>
    <xf numFmtId="0" fontId="0" fillId="2" borderId="11" xfId="0" applyFill="1" applyBorder="1" applyProtection="1">
      <protection locked="0"/>
    </xf>
    <xf numFmtId="0" fontId="0" fillId="2" borderId="20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wrapText="1"/>
      <protection locked="0"/>
    </xf>
    <xf numFmtId="164" fontId="1" fillId="3" borderId="2" xfId="0" applyNumberFormat="1" applyFont="1" applyFill="1" applyBorder="1" applyAlignment="1" applyProtection="1">
      <alignment horizontal="right"/>
    </xf>
    <xf numFmtId="164" fontId="1" fillId="3" borderId="6" xfId="0" applyNumberFormat="1" applyFont="1" applyFill="1" applyBorder="1" applyAlignment="1" applyProtection="1">
      <alignment horizontal="right"/>
    </xf>
    <xf numFmtId="164" fontId="1" fillId="3" borderId="3" xfId="0" applyNumberFormat="1" applyFont="1" applyFill="1" applyBorder="1" applyAlignment="1" applyProtection="1">
      <alignment horizontal="right"/>
    </xf>
    <xf numFmtId="164" fontId="0" fillId="3" borderId="12" xfId="0" applyNumberFormat="1" applyFill="1" applyBorder="1" applyAlignment="1" applyProtection="1">
      <alignment horizontal="right"/>
    </xf>
    <xf numFmtId="4" fontId="0" fillId="3" borderId="7" xfId="0" applyNumberFormat="1" applyFill="1" applyBorder="1" applyAlignment="1" applyProtection="1">
      <alignment horizontal="right"/>
    </xf>
    <xf numFmtId="164" fontId="0" fillId="3" borderId="8" xfId="0" applyNumberForma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85725</xdr:rowOff>
    </xdr:from>
    <xdr:to>
      <xdr:col>1</xdr:col>
      <xdr:colOff>2873375</xdr:colOff>
      <xdr:row>2</xdr:row>
      <xdr:rowOff>112395</xdr:rowOff>
    </xdr:to>
    <xdr:pic>
      <xdr:nvPicPr>
        <xdr:cNvPr id="2" name="Imatge 1" descr="Imatge que conté text, Font, blanc, captura de pantalla&#10;&#10;Descripció generada automàticament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85725"/>
          <a:ext cx="2911475" cy="407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tabSelected="1" view="pageBreakPreview" topLeftCell="A4" zoomScaleNormal="100" zoomScaleSheetLayoutView="100" workbookViewId="0">
      <selection activeCell="F16" sqref="F16"/>
    </sheetView>
  </sheetViews>
  <sheetFormatPr defaultColWidth="9.140625" defaultRowHeight="15" x14ac:dyDescent="0.25"/>
  <cols>
    <col min="1" max="1" width="9.140625" style="1"/>
    <col min="2" max="2" width="50.42578125" style="1" customWidth="1"/>
    <col min="3" max="3" width="30.5703125" style="1" customWidth="1"/>
    <col min="4" max="4" width="21.5703125" style="1" customWidth="1"/>
    <col min="5" max="5" width="18.85546875" style="1" customWidth="1"/>
    <col min="6" max="6" width="18.5703125" style="1" customWidth="1"/>
    <col min="7" max="7" width="16.5703125" style="1" customWidth="1"/>
    <col min="8" max="8" width="17.28515625" style="1" customWidth="1"/>
    <col min="9" max="16384" width="9.140625" style="1"/>
  </cols>
  <sheetData>
    <row r="3" spans="2:8" ht="15.75" thickBot="1" x14ac:dyDescent="0.3"/>
    <row r="4" spans="2:8" ht="27.75" customHeight="1" thickBot="1" x14ac:dyDescent="0.3">
      <c r="B4" s="2" t="s">
        <v>10</v>
      </c>
      <c r="C4" s="3"/>
      <c r="D4" s="4"/>
      <c r="E4" s="4"/>
      <c r="F4" s="5"/>
    </row>
    <row r="5" spans="2:8" ht="15.75" thickBot="1" x14ac:dyDescent="0.3">
      <c r="B5" s="6" t="s">
        <v>8</v>
      </c>
      <c r="C5" s="7"/>
      <c r="D5" s="8"/>
      <c r="E5" s="8"/>
      <c r="F5" s="8"/>
    </row>
    <row r="6" spans="2:8" ht="40.5" customHeight="1" thickBot="1" x14ac:dyDescent="0.3">
      <c r="B6" s="8"/>
      <c r="C6" s="8"/>
      <c r="D6" s="8"/>
      <c r="E6" s="9" t="s">
        <v>9</v>
      </c>
      <c r="F6" s="10"/>
      <c r="G6" s="11" t="s">
        <v>13</v>
      </c>
      <c r="H6" s="12"/>
    </row>
    <row r="7" spans="2:8" ht="45.75" thickBot="1" x14ac:dyDescent="0.3">
      <c r="B7" s="13" t="s">
        <v>0</v>
      </c>
      <c r="C7" s="14"/>
      <c r="D7" s="15" t="s">
        <v>1</v>
      </c>
      <c r="E7" s="15" t="s">
        <v>6</v>
      </c>
      <c r="F7" s="16" t="s">
        <v>7</v>
      </c>
      <c r="G7" s="17" t="s">
        <v>6</v>
      </c>
      <c r="H7" s="18" t="s">
        <v>7</v>
      </c>
    </row>
    <row r="8" spans="2:8" ht="24.75" customHeight="1" thickBot="1" x14ac:dyDescent="0.3">
      <c r="B8" s="19" t="s">
        <v>11</v>
      </c>
      <c r="C8" s="20"/>
      <c r="D8" s="21">
        <v>70</v>
      </c>
      <c r="E8" s="22">
        <f>82817.58/32</f>
        <v>2588.0493750000001</v>
      </c>
      <c r="F8" s="39">
        <f>+E8*1.21</f>
        <v>3131.5397437500001</v>
      </c>
      <c r="G8" s="40">
        <f>36232.69/12</f>
        <v>3019.3908333333334</v>
      </c>
      <c r="H8" s="41">
        <f>+G8*1.21</f>
        <v>3653.4629083333334</v>
      </c>
    </row>
    <row r="9" spans="2:8" ht="24.75" customHeight="1" thickBot="1" x14ac:dyDescent="0.3">
      <c r="B9" s="23" t="s">
        <v>14</v>
      </c>
      <c r="C9" s="24"/>
      <c r="D9" s="24"/>
      <c r="E9" s="25"/>
      <c r="F9" s="42">
        <f>+E9*1.21</f>
        <v>0</v>
      </c>
      <c r="G9" s="43">
        <f>+E9/E8*G8</f>
        <v>0</v>
      </c>
      <c r="H9" s="44">
        <f>+G9*1.21</f>
        <v>0</v>
      </c>
    </row>
    <row r="10" spans="2:8" ht="15.75" thickBot="1" x14ac:dyDescent="0.3">
      <c r="D10" s="26" t="s">
        <v>12</v>
      </c>
      <c r="E10" s="27">
        <f>+(1-(E9/E8))</f>
        <v>1</v>
      </c>
    </row>
    <row r="11" spans="2:8" ht="45" customHeight="1" x14ac:dyDescent="0.25"/>
    <row r="12" spans="2:8" x14ac:dyDescent="0.25">
      <c r="B12" s="1" t="s">
        <v>15</v>
      </c>
    </row>
    <row r="15" spans="2:8" x14ac:dyDescent="0.25">
      <c r="B15" s="28"/>
      <c r="C15" s="28"/>
    </row>
    <row r="16" spans="2:8" ht="15.75" thickBot="1" x14ac:dyDescent="0.3"/>
    <row r="17" spans="1:6" ht="33" customHeight="1" x14ac:dyDescent="0.25">
      <c r="B17" s="29" t="s">
        <v>2</v>
      </c>
      <c r="C17" s="30"/>
      <c r="D17" s="30"/>
      <c r="E17" s="31"/>
    </row>
    <row r="18" spans="1:6" ht="33" customHeight="1" x14ac:dyDescent="0.25">
      <c r="B18" s="32" t="s">
        <v>3</v>
      </c>
      <c r="C18" s="33"/>
      <c r="D18" s="33"/>
      <c r="E18" s="34"/>
    </row>
    <row r="19" spans="1:6" ht="33" customHeight="1" x14ac:dyDescent="0.25">
      <c r="B19" s="32" t="s">
        <v>4</v>
      </c>
      <c r="C19" s="33"/>
      <c r="D19" s="33"/>
      <c r="E19" s="34"/>
    </row>
    <row r="20" spans="1:6" ht="33" customHeight="1" thickBot="1" x14ac:dyDescent="0.3">
      <c r="B20" s="35" t="s">
        <v>5</v>
      </c>
      <c r="C20" s="36"/>
      <c r="D20" s="36"/>
      <c r="E20" s="37"/>
    </row>
    <row r="25" spans="1:6" x14ac:dyDescent="0.25">
      <c r="A25" s="38"/>
      <c r="B25" s="38"/>
      <c r="C25" s="38"/>
      <c r="D25" s="38"/>
      <c r="E25" s="38"/>
      <c r="F25" s="38"/>
    </row>
    <row r="26" spans="1:6" x14ac:dyDescent="0.25">
      <c r="A26" s="38"/>
      <c r="B26" s="38"/>
      <c r="C26" s="38"/>
      <c r="D26" s="38"/>
      <c r="E26" s="38"/>
      <c r="F26" s="38"/>
    </row>
    <row r="27" spans="1:6" ht="15" customHeight="1" x14ac:dyDescent="0.25">
      <c r="A27" s="38"/>
      <c r="B27" s="38"/>
      <c r="C27" s="38"/>
      <c r="D27" s="38"/>
      <c r="E27" s="38"/>
      <c r="F27" s="38"/>
    </row>
    <row r="28" spans="1:6" x14ac:dyDescent="0.25">
      <c r="A28" s="38"/>
      <c r="B28" s="38"/>
      <c r="C28" s="38"/>
      <c r="D28" s="38"/>
      <c r="E28" s="38"/>
      <c r="F28" s="38"/>
    </row>
    <row r="29" spans="1:6" x14ac:dyDescent="0.25">
      <c r="A29" s="38"/>
      <c r="B29" s="38"/>
      <c r="C29" s="38"/>
      <c r="D29" s="38"/>
      <c r="E29" s="38"/>
      <c r="F29" s="38"/>
    </row>
  </sheetData>
  <sheetProtection algorithmName="SHA-512" hashValue="QOQG6ZIP7UdwE4+N/Kmbs6jdIjsbRp587Z8K1gUdn9Otelby9WqPmuWEz4V2JU9iWY2xXMqRRjyGznBlNt1fkA==" saltValue="RWTp7ap6vFLBEezYsKgwcQ==" spinCount="100000" sheet="1" objects="1" scenarios="1" formatCells="0" formatColumns="0" formatRows="0" insertColumns="0" insertRows="0" deleteColumns="0" deleteRows="0" sort="0"/>
  <mergeCells count="10">
    <mergeCell ref="E6:F6"/>
    <mergeCell ref="B9:D9"/>
    <mergeCell ref="G6:H6"/>
    <mergeCell ref="C17:E17"/>
    <mergeCell ref="B7:C7"/>
    <mergeCell ref="B8:C8"/>
    <mergeCell ref="A25:F29"/>
    <mergeCell ref="C18:E18"/>
    <mergeCell ref="C19:E19"/>
    <mergeCell ref="C20:E20"/>
  </mergeCells>
  <dataValidations count="1">
    <dataValidation type="decimal" allowBlank="1" showInputMessage="1" showErrorMessage="1" sqref="E9">
      <formula1>2199.79</formula1>
      <formula2>2588.05</formula2>
    </dataValidation>
  </dataValidations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2020-06-05T05:29:37Z</dcterms:created>
  <dcterms:modified xsi:type="dcterms:W3CDTF">2025-02-18T08:27:28Z</dcterms:modified>
</cp:coreProperties>
</file>